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640" windowHeight="14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<sst xmlns="http://schemas.openxmlformats.org/spreadsheetml/2006/main" count="27" uniqueCount="18">
  <si>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Male</t>
  </si>
  <si>
    <t>Bodyweight (Lbs)</t>
  </si>
  <si>
    <t>Height (Inches)</t>
  </si>
  <si>
    <t>Age (Years)</t>
  </si>
  <si>
    <t>BMR=</t>
  </si>
  <si>
    <t>Activity Value</t>
  </si>
  <si>
    <t>AMR=</t>
  </si>
  <si>
    <t>Less DIT</t>
  </si>
  <si>
    <t>-1lb per wk</t>
  </si>
  <si>
    <t>+1lb per wk</t>
  </si>
  <si>
    <t>Female</t>
  </si>
  <si>
    <t xml:space="preserve">Activity Values </t>
  </si>
  <si>
    <t xml:space="preserve"> </t>
  </si>
  <si>
    <t>Sedentary</t>
  </si>
  <si>
    <t>Lightly active</t>
  </si>
  <si>
    <t>Moderately active</t>
  </si>
  <si>
    <t>Very active</t>
  </si>
  <si>
    <t>Extra active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</si>
</sst>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¤&quot;#,##0_);\(&quot;¤&quot;#,##0\)"/>
    <numFmt numFmtId="165" formatCode="&quot;¤&quot;#,##0_);[Red]\(&quot;¤&quot;#,##0\)"/>
    <numFmt numFmtId="166" formatCode="&quot;¤&quot;#,##0.00_);\(&quot;¤&quot;#,##0.00\)"/>
    <numFmt numFmtId="167" formatCode="&quot;¤&quot;#,##0.00_);[Red]\(&quot;¤&quot;#,##0.00\)"/>
    <numFmt numFmtId="168" formatCode="_(&quot;¤&quot;* #,##0_);_(&quot;¤&quot;* \(#,##0\);_(&quot;¤&quot;* &quot;-&quot;_);_(@_)"/>
    <numFmt numFmtId="169" formatCode="_(* #,##0_);_(* \(#,##0\);_(* &quot;-&quot;_);_(@_)"/>
    <numFmt numFmtId="170" formatCode="_(&quot;¤&quot;* #,##0.00_);_(&quot;¤&quot;* \(#,##0.00\);_(&quot;¤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right"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quotePrefix="1">
      <alignment horizontal="right"/>
    </xf>
    <xf numFmtId="0" fontId="0" fillId="33" borderId="10" xfId="0" applyFill="1" applyBorder="1" applyAlignment="1">
      <alignment/>
    </xf>
    <xf numFmtId="0" fontId="0" fillId="34" borderId="0" xfId="0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50" zoomScaleNormal="150" workbookViewId="0" topLeftCell="A1">
      <selection activeCell="D13" sqref="D13"/>
    </sheetView>
  </sheetViews>
  <sheetFormatPr defaultColWidth="8.8515625" defaultRowHeight="12.75"/>
  <sheetData>
    <row r="1" spans="1:7" ht="12">
      <c r="A1" s="1"/>
      <c r="B1" s="2" t="s">
        <v>0</v>
      </c>
      <c r="C1" s="1"/>
      <c r="D1" s="1"/>
      <c r="E1" s="1"/>
      <c r="F1" s="3" t="s">
        <v>11</v>
      </c>
      <c r="G1" s="1"/>
    </row>
    <row r="2" spans="1:7" ht="12">
      <c r="A2" s="1"/>
      <c r="B2" s="1"/>
      <c r="C2" s="1"/>
      <c r="D2" s="1"/>
      <c r="E2" s="1"/>
      <c r="F2" s="1" t="s">
        <v>12</v>
      </c>
      <c r="G2" s="1"/>
    </row>
    <row r="3" spans="1:7" ht="12">
      <c r="A3" s="1" t="s">
        <v>1</v>
      </c>
      <c r="B3" s="1"/>
      <c r="C3" s="4">
        <v>155</v>
      </c>
      <c r="D3" s="1"/>
      <c r="E3" s="1"/>
      <c r="F3" s="5" t="s">
        <v>13</v>
      </c>
      <c r="G3" s="6">
        <v>1.2</v>
      </c>
    </row>
    <row r="4" spans="1:7" ht="12">
      <c r="A4" s="1"/>
      <c r="B4" s="1"/>
      <c r="C4" s="1"/>
      <c r="D4" s="1"/>
      <c r="E4" s="1"/>
      <c r="F4" s="1"/>
      <c r="G4" s="1"/>
    </row>
    <row r="5" spans="1:7" ht="12">
      <c r="A5" s="1" t="s">
        <v>2</v>
      </c>
      <c r="B5" s="1"/>
      <c r="C5" s="4">
        <v>69</v>
      </c>
      <c r="D5" s="1"/>
      <c r="E5" s="1"/>
      <c r="F5" s="5" t="s">
        <v>14</v>
      </c>
      <c r="G5" s="6">
        <v>1.375</v>
      </c>
    </row>
    <row r="6" spans="1:7" ht="12">
      <c r="A6" s="1"/>
      <c r="B6" s="1"/>
      <c r="C6" s="1"/>
      <c r="D6" s="1"/>
      <c r="E6" s="1"/>
      <c r="F6" s="1"/>
      <c r="G6" s="1"/>
    </row>
    <row r="7" spans="1:7" ht="12">
      <c r="A7" s="1" t="s">
        <v>3</v>
      </c>
      <c r="B7" s="1"/>
      <c r="C7" s="4">
        <v>37</v>
      </c>
      <c r="D7" s="1"/>
      <c r="E7" s="1"/>
      <c r="F7" s="5" t="s">
        <v>15</v>
      </c>
      <c r="G7" s="6">
        <v>1.55</v>
      </c>
    </row>
    <row r="8" spans="1:7" ht="12">
      <c r="A8" s="1"/>
      <c r="B8" s="1"/>
      <c r="C8" s="1"/>
      <c r="D8" s="1"/>
      <c r="E8" s="1"/>
      <c r="F8" s="1"/>
      <c r="G8" s="1"/>
    </row>
    <row r="9" spans="1:7" ht="12">
      <c r="A9" s="1"/>
      <c r="B9" s="7" t="s">
        <v>4</v>
      </c>
      <c r="C9" s="12">
        <f>(10*(C3/2.205))+(6.25*(C5*2.54))-(5*C7)+5</f>
        <v>1618.3228458049887</v>
      </c>
      <c r="D9" s="1"/>
      <c r="E9" s="1"/>
      <c r="F9" s="5" t="s">
        <v>16</v>
      </c>
      <c r="G9" s="6">
        <v>1.725</v>
      </c>
    </row>
    <row r="10" spans="1:7" ht="12">
      <c r="A10" s="1"/>
      <c r="B10" s="1"/>
      <c r="C10" s="1"/>
      <c r="D10" s="1"/>
      <c r="E10" s="1"/>
      <c r="F10" s="1"/>
      <c r="G10" s="1"/>
    </row>
    <row r="11" spans="1:7" ht="12">
      <c r="A11" s="1" t="s">
        <v>5</v>
      </c>
      <c r="B11" s="1"/>
      <c r="C11" s="4">
        <v>1.725</v>
      </c>
      <c r="D11" s="1"/>
      <c r="E11" s="1"/>
      <c r="F11" s="5" t="s">
        <v>17</v>
      </c>
      <c r="G11" s="6">
        <v>1.9</v>
      </c>
    </row>
    <row r="12" spans="1:7" ht="12">
      <c r="A12" s="1"/>
      <c r="B12" s="1"/>
      <c r="C12" s="1"/>
      <c r="D12" s="1"/>
      <c r="E12" s="1"/>
      <c r="F12" s="1"/>
      <c r="G12" s="1"/>
    </row>
    <row r="13" spans="1:7" ht="12">
      <c r="A13" s="1"/>
      <c r="B13" s="7" t="s">
        <v>6</v>
      </c>
      <c r="C13" s="11">
        <f>C9*C11</f>
        <v>2791.6069090136057</v>
      </c>
      <c r="D13" s="1"/>
      <c r="E13" s="1"/>
      <c r="F13" s="1"/>
      <c r="G13" s="1"/>
    </row>
    <row r="14" spans="1:7" ht="12">
      <c r="A14" s="1"/>
      <c r="B14" s="1"/>
      <c r="C14" s="1"/>
      <c r="D14" s="1"/>
      <c r="E14" s="1"/>
      <c r="F14" s="1"/>
      <c r="G14" s="1"/>
    </row>
    <row r="15" spans="1:7" ht="12">
      <c r="A15" s="1"/>
      <c r="B15" s="7" t="s">
        <v>7</v>
      </c>
      <c r="C15" s="8">
        <f>C13*0.9</f>
        <v>2512.4462181122453</v>
      </c>
      <c r="D15" s="1"/>
      <c r="E15" s="1"/>
      <c r="F15" s="1"/>
      <c r="G15" s="1"/>
    </row>
    <row r="16" spans="1:7" ht="12">
      <c r="A16" s="1"/>
      <c r="B16" s="1"/>
      <c r="C16" s="1"/>
      <c r="D16" s="1"/>
      <c r="E16" s="1"/>
      <c r="F16" s="1"/>
      <c r="G16" s="1"/>
    </row>
    <row r="17" spans="1:7" ht="12">
      <c r="A17" s="1"/>
      <c r="B17" s="9" t="s">
        <v>8</v>
      </c>
      <c r="C17" s="8">
        <f>C15-500</f>
        <v>2012.4462181122453</v>
      </c>
      <c r="D17" s="1"/>
      <c r="E17" s="1"/>
      <c r="F17" s="1"/>
      <c r="G17" s="1"/>
    </row>
    <row r="18" spans="1:7" ht="12">
      <c r="A18" s="1"/>
      <c r="B18" s="1"/>
      <c r="C18" s="1"/>
      <c r="D18" s="1"/>
      <c r="E18" s="1"/>
      <c r="F18" s="1"/>
      <c r="G18" s="1"/>
    </row>
    <row r="19" spans="1:7" ht="12">
      <c r="A19" s="1"/>
      <c r="B19" s="9" t="s">
        <v>9</v>
      </c>
      <c r="C19" s="8">
        <f>C15+500</f>
        <v>3012.4462181122453</v>
      </c>
      <c r="D19" s="1"/>
      <c r="E19" s="1"/>
      <c r="F19" s="1"/>
      <c r="G19" s="1"/>
    </row>
    <row r="20" spans="1:7" ht="12">
      <c r="A20" s="1"/>
      <c r="B20" s="1"/>
      <c r="C20" s="1"/>
      <c r="D20" s="1"/>
      <c r="E20" s="1"/>
      <c r="F20" s="1"/>
      <c r="G20" s="1"/>
    </row>
    <row r="21" spans="1:7" ht="12">
      <c r="A21" s="1"/>
      <c r="B21" s="1"/>
      <c r="C21" s="1"/>
      <c r="D21" s="1"/>
      <c r="E21" s="1"/>
      <c r="F21" s="1"/>
      <c r="G21" s="1"/>
    </row>
    <row r="22" spans="1:7" ht="12">
      <c r="A22" s="1"/>
      <c r="B22" s="2" t="s">
        <v>10</v>
      </c>
      <c r="C22" s="1"/>
      <c r="D22" s="1"/>
      <c r="E22" s="1"/>
      <c r="F22" s="1"/>
      <c r="G22" s="1"/>
    </row>
    <row r="23" spans="1:7" ht="12">
      <c r="A23" s="1"/>
      <c r="B23" s="1"/>
      <c r="C23" s="1"/>
      <c r="D23" s="1"/>
      <c r="E23" s="1"/>
      <c r="F23" s="1"/>
      <c r="G23" s="1"/>
    </row>
    <row r="24" spans="1:7" ht="12">
      <c r="A24" s="1" t="s">
        <v>1</v>
      </c>
      <c r="B24" s="1"/>
      <c r="C24" s="4">
        <v>115</v>
      </c>
      <c r="D24" s="1"/>
      <c r="E24" s="1"/>
      <c r="F24" s="1"/>
      <c r="G24" s="1"/>
    </row>
    <row r="25" spans="1:7" ht="12">
      <c r="A25" s="1"/>
      <c r="B25" s="1"/>
      <c r="C25" s="1"/>
      <c r="D25" s="1"/>
      <c r="E25" s="1"/>
      <c r="F25" s="1"/>
      <c r="G25" s="1"/>
    </row>
    <row r="26" spans="1:7" ht="12">
      <c r="A26" s="1" t="s">
        <v>2</v>
      </c>
      <c r="B26" s="1"/>
      <c r="C26" s="4">
        <v>60</v>
      </c>
      <c r="D26" s="1"/>
      <c r="E26" s="1"/>
      <c r="F26" s="1"/>
      <c r="G26" s="1"/>
    </row>
    <row r="27" spans="1:7" ht="12">
      <c r="A27" s="1"/>
      <c r="B27" s="1"/>
      <c r="C27" s="1"/>
      <c r="D27" s="1"/>
      <c r="E27" s="1"/>
      <c r="F27" s="1"/>
      <c r="G27" s="1"/>
    </row>
    <row r="28" spans="1:7" ht="12">
      <c r="A28" s="1" t="s">
        <v>3</v>
      </c>
      <c r="B28" s="1"/>
      <c r="C28" s="4">
        <v>30</v>
      </c>
      <c r="D28" s="1"/>
      <c r="E28" s="1"/>
      <c r="F28" s="1"/>
      <c r="G28" s="1"/>
    </row>
    <row r="29" spans="1:7" ht="12">
      <c r="A29" s="1"/>
      <c r="B29" s="1"/>
      <c r="C29" s="1"/>
      <c r="D29" s="1"/>
      <c r="E29" s="1"/>
      <c r="F29" s="1"/>
      <c r="G29" s="1"/>
    </row>
    <row r="30" spans="1:7" ht="12">
      <c r="A30" s="1"/>
      <c r="B30" s="7" t="s">
        <v>4</v>
      </c>
      <c r="C30" s="11">
        <f>(10*(C24/2.205))+(6.25*(C26*2.54))-(5*C28)-161</f>
        <v>1163.0419501133788</v>
      </c>
      <c r="D30" s="1"/>
      <c r="E30" s="1"/>
      <c r="F30" s="1"/>
      <c r="G30" s="1"/>
    </row>
    <row r="31" spans="1:7" ht="12">
      <c r="A31" s="1"/>
      <c r="B31" s="1"/>
      <c r="C31" s="1"/>
      <c r="D31" s="1"/>
      <c r="E31" s="1"/>
      <c r="F31" s="1"/>
      <c r="G31" s="1"/>
    </row>
    <row r="32" spans="1:7" ht="12">
      <c r="A32" s="1" t="s">
        <v>5</v>
      </c>
      <c r="B32" s="1"/>
      <c r="C32" s="10">
        <v>1.55</v>
      </c>
      <c r="D32" s="1"/>
      <c r="E32" s="1"/>
      <c r="F32" s="1"/>
      <c r="G32" s="1"/>
    </row>
    <row r="33" spans="1:7" ht="12">
      <c r="A33" s="1"/>
      <c r="B33" s="1"/>
      <c r="C33" s="1"/>
      <c r="D33" s="1"/>
      <c r="E33" s="1"/>
      <c r="F33" s="1"/>
      <c r="G33" s="1"/>
    </row>
    <row r="34" spans="1:7" ht="12">
      <c r="A34" s="1"/>
      <c r="B34" s="7" t="s">
        <v>6</v>
      </c>
      <c r="C34" s="11">
        <f>C30*C32</f>
        <v>1802.7150226757371</v>
      </c>
      <c r="D34" s="1"/>
      <c r="E34" s="1"/>
      <c r="F34" s="1"/>
      <c r="G34" s="1"/>
    </row>
    <row r="35" spans="1:7" ht="12">
      <c r="A35" s="1"/>
      <c r="B35" s="1"/>
      <c r="C35" s="1"/>
      <c r="D35" s="1"/>
      <c r="E35" s="1"/>
      <c r="F35" s="1"/>
      <c r="G35" s="1"/>
    </row>
    <row r="36" spans="1:7" ht="12">
      <c r="A36" s="1"/>
      <c r="B36" s="7" t="s">
        <v>7</v>
      </c>
      <c r="C36" s="8">
        <f>C34*0.9</f>
        <v>1622.4435204081635</v>
      </c>
      <c r="D36" s="1"/>
      <c r="E36" s="1"/>
      <c r="F36" s="1"/>
      <c r="G36" s="1"/>
    </row>
    <row r="37" spans="1:7" ht="12">
      <c r="A37" s="1"/>
      <c r="B37" s="1"/>
      <c r="C37" s="1"/>
      <c r="D37" s="1"/>
      <c r="E37" s="1"/>
      <c r="F37" s="1"/>
      <c r="G37" s="1"/>
    </row>
    <row r="38" spans="1:7" ht="12">
      <c r="A38" s="1"/>
      <c r="B38" s="9" t="s">
        <v>8</v>
      </c>
      <c r="C38" s="8">
        <f>C36-500</f>
        <v>1122.4435204081635</v>
      </c>
      <c r="D38" s="1"/>
      <c r="E38" s="1"/>
      <c r="F38" s="1"/>
      <c r="G38" s="1"/>
    </row>
    <row r="39" spans="1:7" ht="12">
      <c r="A39" s="1"/>
      <c r="B39" s="1"/>
      <c r="C39" s="1"/>
      <c r="D39" s="1"/>
      <c r="E39" s="1"/>
      <c r="F39" s="1"/>
      <c r="G39" s="1"/>
    </row>
    <row r="40" spans="1:7" ht="12">
      <c r="A40" s="1"/>
      <c r="B40" s="9" t="s">
        <v>9</v>
      </c>
      <c r="C40" s="8">
        <f>C36+500</f>
        <v>2122.4435204081637</v>
      </c>
      <c r="D40" s="1"/>
      <c r="E40" s="1"/>
      <c r="F40" s="1"/>
      <c r="G40" s="1"/>
    </row>
    <row r="41" spans="1:7" ht="12">
      <c r="A41" s="1"/>
      <c r="B41" s="1"/>
      <c r="C41" s="1"/>
      <c r="D41" s="1"/>
      <c r="E41" s="1"/>
      <c r="F41" s="1"/>
      <c r="G41" s="1"/>
    </row>
    <row r="42" spans="1:7" ht="12">
      <c r="A42" s="1"/>
      <c r="B42" s="1"/>
      <c r="C42" s="1"/>
      <c r="D42" s="1"/>
      <c r="E42" s="1"/>
      <c r="F42" s="1"/>
      <c r="G42" s="1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settings</dc:creator>
  <cp:keywords/>
  <dc:description/>
  <cp:lastModifiedBy>Joshua Lingenfelter</cp:lastModifiedBy>
  <dcterms:created xsi:type="dcterms:W3CDTF">2009-10-15T23:33:21Z</dcterms:created>
  <dcterms:modified xsi:type="dcterms:W3CDTF">2015-11-04T13:14:12Z</dcterms:modified>
  <cp:category/>
  <cp:version/>
  <cp:contentType/>
  <cp:contentStatus/>
</cp:coreProperties>
</file>